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Primer trimestre 2023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 calcOnSave="0" concurrentCalc="0"/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22" i="1"/>
  <c r="N23" i="1"/>
</calcChain>
</file>

<file path=xl/sharedStrings.xml><?xml version="1.0" encoding="utf-8"?>
<sst xmlns="http://schemas.openxmlformats.org/spreadsheetml/2006/main" count="273" uniqueCount="172">
  <si>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</si>
  <si>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</si>
  <si>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</si>
  <si>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</si>
  <si>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</si>
  <si>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</si>
  <si>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</si>
  <si>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</si>
  <si>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</si>
  <si>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</si>
  <si>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</si>
  <si>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</si>
  <si>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</si>
  <si>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</si>
  <si>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</si>
  <si>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</si>
  <si>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</si>
  <si>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</si>
  <si>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</si>
  <si>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</si>
  <si>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</si>
  <si>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</si>
  <si>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</si>
  <si>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</si>
  <si>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</si>
  <si>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</si>
  <si>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</si>
  <si>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</si>
  <si>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</si>
  <si>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</si>
  <si>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</si>
  <si>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</si>
  <si>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</si>
  <si>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</si>
  <si>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</si>
  <si>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</si>
  <si>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</si>
  <si>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</si>
  <si>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</si>
  <si>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</si>
  <si>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</si>
  <si>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</si>
  <si>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</si>
  <si>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</si>
  <si>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</si>
  <si>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</si>
  <si>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</si>
  <si>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</si>
  <si>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</si>
  <si>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</si>
  <si>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</si>
  <si>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</si>
  <si>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</si>
  <si>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</si>
  <si>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</si>
  <si>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</si>
  <si>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</si>
  <si>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</si>
  <si>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</si>
  <si>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</si>
  <si>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de Investigación Científica y Desarrollo</t>
  </si>
  <si>
    <t>Servicios profesionales por honorarios asimilados a salarios</t>
  </si>
  <si>
    <t>López</t>
  </si>
  <si>
    <t>Anguamea</t>
  </si>
  <si>
    <t>Bernal</t>
  </si>
  <si>
    <t>Salcido</t>
  </si>
  <si>
    <t>Chacón</t>
  </si>
  <si>
    <t>Torua</t>
  </si>
  <si>
    <t>Contreras</t>
  </si>
  <si>
    <t>Reyes</t>
  </si>
  <si>
    <t>Sánchez</t>
  </si>
  <si>
    <t>Salazar</t>
  </si>
  <si>
    <t>Álvarez</t>
  </si>
  <si>
    <t>Flores</t>
  </si>
  <si>
    <t>Padilla</t>
  </si>
  <si>
    <t>Tánori</t>
  </si>
  <si>
    <t>Gutiérrez</t>
  </si>
  <si>
    <t>Méndez</t>
  </si>
  <si>
    <t>Barrón</t>
  </si>
  <si>
    <t>Martínez</t>
  </si>
  <si>
    <t xml:space="preserve">Perla Sarahí </t>
  </si>
  <si>
    <t>Rosana</t>
  </si>
  <si>
    <t>Maria Teresita Estefania</t>
  </si>
  <si>
    <t xml:space="preserve">Sarah Janette </t>
  </si>
  <si>
    <t xml:space="preserve">Hada Irene </t>
  </si>
  <si>
    <t>Carlos Alberto</t>
  </si>
  <si>
    <t xml:space="preserve">Raquel </t>
  </si>
  <si>
    <t xml:space="preserve">David Francisco </t>
  </si>
  <si>
    <t xml:space="preserve">Amparo Angélica </t>
  </si>
  <si>
    <t>Juan Manuel</t>
  </si>
  <si>
    <t>Aguirre</t>
  </si>
  <si>
    <t>Sosa</t>
  </si>
  <si>
    <t>Servicios profesionales de asesoría legal, jurídica y normativa</t>
  </si>
  <si>
    <t>José Omar</t>
  </si>
  <si>
    <t>Medina</t>
  </si>
  <si>
    <t>Diaz</t>
  </si>
  <si>
    <t>Servicios de asesoría fiscal y legal plan de previsión social</t>
  </si>
  <si>
    <t>C06-CSPAD-03-23</t>
  </si>
  <si>
    <t>https://encino.colson.edu.mx:4433/transparencia/recmat/CONTRATOS/CONTRATOS/2023/C06%20JOS%C3%89%20OMAR%20MEDINA%20D%C3%8DAZ_0001_Censurado.pdf</t>
  </si>
  <si>
    <t>C07-CSPAD-04-23</t>
  </si>
  <si>
    <t>https://encino.colson.edu.mx:4433/transparencia/recmat/CONTRATOS/CONTRATOS/2023/C07%20HADA%20IRENE%20SALCIDO%20ALVAREZ_0001_Censurado.pdf</t>
  </si>
  <si>
    <t>C08-CSPAD-05-23</t>
  </si>
  <si>
    <t>https://encino.colson.edu.mx:4433/transparencia/recmat/CONTRATOS/CONTRATOS/2023/C08%20ROSANA%20MENDEZ%20BARR%C3%93N_0001_Censurado.pdf</t>
  </si>
  <si>
    <t>C09-CSPAD-06-23</t>
  </si>
  <si>
    <t>https://encino.colson.edu.mx:4433/transparencia/recmat/CONTRATOS/CONTRATOS/2023/C09%20MARIA%20TERESITA%20ESTEFANIA%20ANGUAMEA%20MARTINEZ_0001_Censurado.pdf</t>
  </si>
  <si>
    <t>C10-CSPAD-07-23</t>
  </si>
  <si>
    <t>https://encino.colson.edu.mx:4433/transparencia/recmat/CONTRATOS/CONTRATOS/2023/C10%20PERLA%20SARAHI%20LOPEZ%20SANCHEZ_0001_Censurado.pdf</t>
  </si>
  <si>
    <t>Joaquín</t>
  </si>
  <si>
    <t>Cruz</t>
  </si>
  <si>
    <t>Valenzuela</t>
  </si>
  <si>
    <t>C11-CSPAD-08-23</t>
  </si>
  <si>
    <t>https://encino.colson.edu.mx:4433/transparencia/recmat/CONTRATOS/CONTRATOS/2023/C11%20JOAQUIN%20CRUZ%20VALENZUELA_0001_Censurado.pdf</t>
  </si>
  <si>
    <t>C12-CSPAD-09-23</t>
  </si>
  <si>
    <t>https://encino.colson.edu.mx:4433/transparencia/recmat/CONTRATOS/CONTRATOS/2023/C12%20SARAH%20JANETTE%20BERNAL%20SALAZAR_0001_Censurado.pdf</t>
  </si>
  <si>
    <t>C13-CSPAD-10-23</t>
  </si>
  <si>
    <t>https://encino.colson.edu.mx:4433/transparencia/recmat/CONTRATOS/CONTRATOS/2023/C13%20DAVID%20FRANCISCO%20CONTRERAS%20TANORI_0001_Censurado.pdf</t>
  </si>
  <si>
    <t>C18-CSPAD-13-23</t>
  </si>
  <si>
    <t>https://encino.colson.edu.mx:4433/transparencia/recmat/CONTRATOS/CONTRATOS/2023/C18%20CARLOS%20ALBERTO%20CHAC%C3%93N%20FLORES_0001_Censurado.pdf</t>
  </si>
  <si>
    <t>C19-CSPAD-14-23</t>
  </si>
  <si>
    <t>https://encino.colson.edu.mx:4433/transparencia/recmat/CONTRATOS/CONTRATOS/2023/C19%20RAQUEL%20TORUA%20PADILLA_0001_Censurado.pdf</t>
  </si>
  <si>
    <t>C23-CSPAD-18-23</t>
  </si>
  <si>
    <t>https://encino.colson.edu.mx:4433/transparencia/recmat/CONTRATOS/CONTRATOS/2023/C23%20JUAN%20MANUEL%20AGUIRRE%20SOSA_0001_Censurado.pdf</t>
  </si>
  <si>
    <t>C24-CSPAD-19-23</t>
  </si>
  <si>
    <t>Concepción</t>
  </si>
  <si>
    <t>Moya</t>
  </si>
  <si>
    <t>Grijalva</t>
  </si>
  <si>
    <t>https://encino.colson.edu.mx:4433/transparencia/recmat/CONTRATOS/CONTRATOS/2023/C24%20CONCEPCI%C3%93N%20MOYA%20GRIJALVA_0001_Censurado.pdf</t>
  </si>
  <si>
    <t>Coordinadora de archivo institucional</t>
  </si>
  <si>
    <t>C25-CSPAD-20-23</t>
  </si>
  <si>
    <t>https://encino.colson.edu.mx:4433/transparencia/recmat/CONTRATOS/CONTRATOS/2023/C25%20AMPARO%20ANG%C3%89LICA%20REYES%20GUTI%C3%89RREZ_0001_Censurado.pdf</t>
  </si>
  <si>
    <t>Arturo</t>
  </si>
  <si>
    <t>Lutz</t>
  </si>
  <si>
    <t>Ley</t>
  </si>
  <si>
    <t>C32-CSPAD-26-23</t>
  </si>
  <si>
    <t>https://encino.colson.edu.mx:4433/transparencia/recmat/CONTRATOS/CONTRATOS/2023/C32%20ARTURO%20LUTZ%20LEY_0001_Censurado.pdf</t>
  </si>
  <si>
    <t>C33-CSPAD-27-23</t>
  </si>
  <si>
    <t>Elena Sofia</t>
  </si>
  <si>
    <t>Calvo</t>
  </si>
  <si>
    <t>Castro</t>
  </si>
  <si>
    <t>https://encino.colson.edu.mx:4433/transparencia/recmat/CONTRATOS/CONTRATOS/2023/C33%20ELENA%20SOFIA%20CALVO%20CASTRO_0001_Censurado.pdf</t>
  </si>
  <si>
    <t>C35-CSPAD-29-23</t>
  </si>
  <si>
    <t>Mancillas</t>
  </si>
  <si>
    <t>Alvarez</t>
  </si>
  <si>
    <t>Irasema Lilian</t>
  </si>
  <si>
    <t>https://encino.colson.edu.mx:4433/transparencia/recmat/CONTRATOS/CONTRATOS/2023/C35%20IRASEMA%20LILIAN%20MANCILLAS%20ALVAREZ_0001_Censurado.pdf</t>
  </si>
  <si>
    <t>Antonio</t>
  </si>
  <si>
    <t>Cañez</t>
  </si>
  <si>
    <t>Cota</t>
  </si>
  <si>
    <t>https://encino.colson.edu.mx:4433/transparencia/11/contratos/prime9e2023/Antonio%20Ca%C3%B1ez%20Cota_Censurado.pdf</t>
  </si>
  <si>
    <t>Docencia</t>
  </si>
  <si>
    <t>Área de Recursos Humanos</t>
  </si>
  <si>
    <t>https://encino.colson.edu.mx:4433/transparencia/11/contratos/prime9e2023/Beatriz%20Olivia%20Camarena%20G%C3%B3mez_Censurado.pdf</t>
  </si>
  <si>
    <t>Beatriz Olivia</t>
  </si>
  <si>
    <t>Camarena</t>
  </si>
  <si>
    <t>Gómez</t>
  </si>
  <si>
    <t>Evaluación convocatoria de Becas al Desempeño Académico</t>
  </si>
  <si>
    <t xml:space="preserve">Cecilia </t>
  </si>
  <si>
    <t>Ramírez</t>
  </si>
  <si>
    <t>Figueroa</t>
  </si>
  <si>
    <t>https://encino.colson.edu.mx:4433/transparencia/11/contratos/prime9e2023/Cecilia%20Ram%C3%ADrez%20Figueroa_Censurado.pdf</t>
  </si>
  <si>
    <t>https://encino.colson.edu.mx:4433/transparencia/11/contratos/prime9e2023/Gustavo%20Lorenzana%20Dur%C3%A1n_Censurado.pdf</t>
  </si>
  <si>
    <t>Gustavo</t>
  </si>
  <si>
    <t>Lorenzana</t>
  </si>
  <si>
    <t>Durán</t>
  </si>
  <si>
    <t>https://encino.colson.edu.mx:4433/transparencia/11/contratos/prime9e2023/Luis%20Alana%20Navarrro%20Navarro_Censurado.pdf</t>
  </si>
  <si>
    <t>Luis Alan</t>
  </si>
  <si>
    <t>Navarro</t>
  </si>
  <si>
    <t>https://encino.colson.edu.mx:4433/transparencia/11/contratos/prime9e2023/Patricia%20de%20la%20Llata%20BECAS_Censurado.pdf</t>
  </si>
  <si>
    <t>Patricia del Carmen</t>
  </si>
  <si>
    <t xml:space="preserve">Guerrero </t>
  </si>
  <si>
    <t>De la Llata</t>
  </si>
  <si>
    <t>https://encino.colson.edu.mx:4433/transparencia/11/contratos/prime9e2023/Patricia%20de%20la%20Llata_Censurado.pdf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</si>
</sst>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4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ncino.colson.edu.mx:4433/transparencia/11/contratos/prime9e2023/Cecilia%20Ram%C3%ADrez%20Figueroa_Censurado.pdf" TargetMode="External"/><Relationship Id="rId7" Type="http://schemas.openxmlformats.org/officeDocument/2006/relationships/hyperlink" Target="https://encino.colson.edu.mx:4433/transparencia/11/contratos/prime9e2023/Patricia%20de%20la%20Llata_Censurado.pdf" TargetMode="External"/><Relationship Id="rId2" Type="http://schemas.openxmlformats.org/officeDocument/2006/relationships/hyperlink" Target="https://encino.colson.edu.mx:4433/transparencia/11/contratos/prime9e2023/Beatriz%20Olivia%20Camarena%20G%C3%B3mez_Censurado.pdf" TargetMode="External"/><Relationship Id="rId1" Type="http://schemas.openxmlformats.org/officeDocument/2006/relationships/hyperlink" Target="https://encino.colson.edu.mx:4433/transparencia/11/contratos/prime9e2023/Antonio%20Ca%C3%B1ez%20Cota_Censurado.pdf" TargetMode="External"/><Relationship Id="rId6" Type="http://schemas.openxmlformats.org/officeDocument/2006/relationships/hyperlink" Target="https://encino.colson.edu.mx:4433/transparencia/11/contratos/prime9e2023/Patricia%20de%20la%20Llata%20BECAS_Censurado.pdf" TargetMode="External"/><Relationship Id="rId5" Type="http://schemas.openxmlformats.org/officeDocument/2006/relationships/hyperlink" Target="https://encino.colson.edu.mx:4433/transparencia/11/contratos/prime9e2023/Luis%20Alana%20Navarrro%20Navarro_Censurado.pdf" TargetMode="External"/><Relationship Id="rId4" Type="http://schemas.openxmlformats.org/officeDocument/2006/relationships/hyperlink" Target="https://encino.colson.edu.mx:4433/transparencia/11/contratos/prime9e2023/Gustavo%20Lorenzana%20Dur%C3%A1n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4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15" t="s">
        <v>0</v>
      </c>
      <c r="D1" s="15"/>
      <c r="E1" s="15"/>
      <c r="F1" s="15"/>
      <c r="G1" s="15"/>
      <c r="H1" s="15"/>
      <c r="I1" s="15"/>
      <c r="K1" s="16"/>
      <c r="L1" s="16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K2" s="16"/>
      <c r="L2" s="16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K3" s="16"/>
      <c r="L3" s="16"/>
      <c r="N3" s="15"/>
      <c r="O3" s="15"/>
      <c r="P3" s="15"/>
      <c r="Q3" s="15"/>
      <c r="R3" s="15"/>
      <c r="S3" s="15"/>
      <c r="T3" s="15"/>
      <c r="U3" s="15"/>
    </row>
    <row r="4" spans="1:21" hidden="1" x14ac:dyDescent="0.25">
      <c r="A4" s="15" t="s">
        <v>7</v>
      </c>
      <c r="B4" s="6" t="s">
        <v>8</v>
      </c>
      <c r="C4" s="6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2" t="s">
        <v>10</v>
      </c>
      <c r="K4" s="16" t="s">
        <v>8</v>
      </c>
      <c r="L4" s="16" t="s">
        <v>8</v>
      </c>
      <c r="M4" s="2" t="s">
        <v>11</v>
      </c>
      <c r="N4" s="15" t="s">
        <v>12</v>
      </c>
      <c r="O4" s="15" t="s">
        <v>12</v>
      </c>
      <c r="P4" s="15" t="s">
        <v>11</v>
      </c>
      <c r="Q4" s="15" t="s">
        <v>10</v>
      </c>
      <c r="R4" s="15" t="s">
        <v>11</v>
      </c>
      <c r="S4" s="15" t="s">
        <v>8</v>
      </c>
      <c r="T4" s="15" t="s">
        <v>13</v>
      </c>
      <c r="U4" s="15" t="s">
        <v>14</v>
      </c>
    </row>
    <row r="5" spans="1:21" hidden="1" x14ac:dyDescent="0.25">
      <c r="A5" s="15" t="s">
        <v>15</v>
      </c>
      <c r="B5" s="6" t="s">
        <v>16</v>
      </c>
      <c r="C5" s="6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2" t="s">
        <v>24</v>
      </c>
      <c r="K5" s="16" t="s">
        <v>25</v>
      </c>
      <c r="L5" s="16" t="s">
        <v>26</v>
      </c>
      <c r="M5" s="2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5" customFormat="1" ht="45" x14ac:dyDescent="0.25">
      <c r="A8" s="8">
        <v>2023</v>
      </c>
      <c r="B8" s="6">
        <v>44927</v>
      </c>
      <c r="C8" s="6">
        <v>45016</v>
      </c>
      <c r="D8" s="15" t="s">
        <v>58</v>
      </c>
      <c r="E8" s="18">
        <v>33101</v>
      </c>
      <c r="F8" s="14" t="s">
        <v>93</v>
      </c>
      <c r="G8" s="14" t="s">
        <v>94</v>
      </c>
      <c r="H8" s="14" t="s">
        <v>95</v>
      </c>
      <c r="I8" s="15" t="s">
        <v>97</v>
      </c>
      <c r="J8" s="3" t="s">
        <v>98</v>
      </c>
      <c r="K8" s="11">
        <v>44943</v>
      </c>
      <c r="L8" s="11">
        <v>45291</v>
      </c>
      <c r="M8" s="20" t="s">
        <v>96</v>
      </c>
      <c r="N8" s="19">
        <f>+O8/12</f>
        <v>23236.585833333334</v>
      </c>
      <c r="O8" s="17">
        <v>278839.03000000003</v>
      </c>
      <c r="Q8" s="9" t="s">
        <v>59</v>
      </c>
      <c r="R8" s="10" t="s">
        <v>150</v>
      </c>
      <c r="S8" s="12">
        <v>45044</v>
      </c>
      <c r="T8" s="12">
        <v>45016</v>
      </c>
    </row>
    <row r="9" spans="1:21" s="15" customFormat="1" ht="30" x14ac:dyDescent="0.25">
      <c r="A9" s="8">
        <v>2023</v>
      </c>
      <c r="B9" s="6">
        <v>44927</v>
      </c>
      <c r="C9" s="6">
        <v>45016</v>
      </c>
      <c r="D9" s="15" t="s">
        <v>58</v>
      </c>
      <c r="E9" s="18">
        <v>33501</v>
      </c>
      <c r="F9" s="14" t="s">
        <v>84</v>
      </c>
      <c r="G9" s="14" t="s">
        <v>65</v>
      </c>
      <c r="H9" s="14" t="s">
        <v>72</v>
      </c>
      <c r="I9" s="15" t="s">
        <v>99</v>
      </c>
      <c r="J9" s="3" t="s">
        <v>100</v>
      </c>
      <c r="K9" s="11">
        <v>44927</v>
      </c>
      <c r="L9" s="11">
        <v>45107</v>
      </c>
      <c r="M9" s="15" t="s">
        <v>60</v>
      </c>
      <c r="N9" s="19">
        <f>+O9/6</f>
        <v>22049.264999999999</v>
      </c>
      <c r="O9" s="17">
        <v>132295.59</v>
      </c>
      <c r="Q9" s="9" t="s">
        <v>59</v>
      </c>
      <c r="R9" s="10" t="s">
        <v>150</v>
      </c>
      <c r="S9" s="12">
        <v>45044</v>
      </c>
      <c r="T9" s="12">
        <v>45016</v>
      </c>
    </row>
    <row r="10" spans="1:21" s="15" customFormat="1" ht="30" x14ac:dyDescent="0.25">
      <c r="A10" s="8">
        <v>2023</v>
      </c>
      <c r="B10" s="6">
        <v>44927</v>
      </c>
      <c r="C10" s="6">
        <v>45016</v>
      </c>
      <c r="D10" s="15" t="s">
        <v>58</v>
      </c>
      <c r="E10" s="18">
        <v>33501</v>
      </c>
      <c r="F10" s="14" t="s">
        <v>81</v>
      </c>
      <c r="G10" s="14" t="s">
        <v>77</v>
      </c>
      <c r="H10" s="14" t="s">
        <v>78</v>
      </c>
      <c r="I10" s="15" t="s">
        <v>101</v>
      </c>
      <c r="J10" s="3" t="s">
        <v>102</v>
      </c>
      <c r="K10" s="11">
        <v>44927</v>
      </c>
      <c r="L10" s="11">
        <v>44985</v>
      </c>
      <c r="M10" s="15" t="s">
        <v>60</v>
      </c>
      <c r="N10" s="19">
        <f>+O10/2</f>
        <v>22049.264999999999</v>
      </c>
      <c r="O10" s="17">
        <v>44098.53</v>
      </c>
      <c r="Q10" s="9" t="s">
        <v>59</v>
      </c>
      <c r="R10" s="10" t="s">
        <v>150</v>
      </c>
      <c r="S10" s="12">
        <v>45044</v>
      </c>
      <c r="T10" s="12">
        <v>45016</v>
      </c>
    </row>
    <row r="11" spans="1:21" s="15" customFormat="1" ht="45" x14ac:dyDescent="0.25">
      <c r="A11" s="8">
        <v>2023</v>
      </c>
      <c r="B11" s="6">
        <v>44927</v>
      </c>
      <c r="C11" s="6">
        <v>45016</v>
      </c>
      <c r="D11" s="15" t="s">
        <v>58</v>
      </c>
      <c r="E11" s="18">
        <v>33501</v>
      </c>
      <c r="F11" s="14" t="s">
        <v>82</v>
      </c>
      <c r="G11" s="14" t="s">
        <v>63</v>
      </c>
      <c r="H11" s="14" t="s">
        <v>79</v>
      </c>
      <c r="I11" s="15" t="s">
        <v>103</v>
      </c>
      <c r="J11" s="3" t="s">
        <v>104</v>
      </c>
      <c r="K11" s="11">
        <v>44927</v>
      </c>
      <c r="L11" s="11">
        <v>45040</v>
      </c>
      <c r="M11" s="15" t="s">
        <v>60</v>
      </c>
      <c r="N11" s="19">
        <f>+O11/4</f>
        <v>22049.264999999999</v>
      </c>
      <c r="O11" s="17">
        <v>88197.06</v>
      </c>
      <c r="Q11" s="9" t="s">
        <v>59</v>
      </c>
      <c r="R11" s="10" t="s">
        <v>150</v>
      </c>
      <c r="S11" s="12">
        <v>45044</v>
      </c>
      <c r="T11" s="12">
        <v>45016</v>
      </c>
    </row>
    <row r="12" spans="1:21" s="15" customFormat="1" ht="30" x14ac:dyDescent="0.25">
      <c r="A12" s="8">
        <v>2023</v>
      </c>
      <c r="B12" s="6">
        <v>44927</v>
      </c>
      <c r="C12" s="6">
        <v>45016</v>
      </c>
      <c r="D12" s="15" t="s">
        <v>58</v>
      </c>
      <c r="E12" s="18">
        <v>33501</v>
      </c>
      <c r="F12" s="14" t="s">
        <v>80</v>
      </c>
      <c r="G12" s="14" t="s">
        <v>62</v>
      </c>
      <c r="H12" s="14" t="s">
        <v>70</v>
      </c>
      <c r="I12" s="15" t="s">
        <v>105</v>
      </c>
      <c r="J12" s="3" t="s">
        <v>106</v>
      </c>
      <c r="K12" s="11">
        <v>44927</v>
      </c>
      <c r="L12" s="11">
        <v>45040</v>
      </c>
      <c r="M12" s="15" t="s">
        <v>60</v>
      </c>
      <c r="N12" s="19">
        <f>+O12/4</f>
        <v>11024.6325</v>
      </c>
      <c r="O12" s="17">
        <v>44098.53</v>
      </c>
      <c r="Q12" s="9" t="s">
        <v>59</v>
      </c>
      <c r="R12" s="10" t="s">
        <v>150</v>
      </c>
      <c r="S12" s="12">
        <v>45044</v>
      </c>
      <c r="T12" s="12">
        <v>45016</v>
      </c>
    </row>
    <row r="13" spans="1:21" s="15" customFormat="1" ht="30" x14ac:dyDescent="0.25">
      <c r="A13" s="8">
        <v>2023</v>
      </c>
      <c r="B13" s="6">
        <v>44927</v>
      </c>
      <c r="C13" s="6">
        <v>45016</v>
      </c>
      <c r="D13" s="15" t="s">
        <v>58</v>
      </c>
      <c r="E13" s="18">
        <v>33501</v>
      </c>
      <c r="F13" s="14" t="s">
        <v>107</v>
      </c>
      <c r="G13" s="14" t="s">
        <v>108</v>
      </c>
      <c r="H13" s="14" t="s">
        <v>109</v>
      </c>
      <c r="I13" s="15" t="s">
        <v>110</v>
      </c>
      <c r="J13" s="3" t="s">
        <v>111</v>
      </c>
      <c r="K13" s="11">
        <v>44927</v>
      </c>
      <c r="L13" s="11">
        <v>45040</v>
      </c>
      <c r="M13" s="15" t="s">
        <v>60</v>
      </c>
      <c r="N13" s="19">
        <f>+O13/4</f>
        <v>11024.6325</v>
      </c>
      <c r="O13" s="17">
        <v>44098.53</v>
      </c>
      <c r="Q13" s="9" t="s">
        <v>59</v>
      </c>
      <c r="R13" s="10" t="s">
        <v>150</v>
      </c>
      <c r="S13" s="12">
        <v>45044</v>
      </c>
      <c r="T13" s="12">
        <v>45016</v>
      </c>
    </row>
    <row r="14" spans="1:21" s="15" customFormat="1" ht="30" x14ac:dyDescent="0.25">
      <c r="A14" s="8">
        <v>2023</v>
      </c>
      <c r="B14" s="6">
        <v>44927</v>
      </c>
      <c r="C14" s="6">
        <v>45016</v>
      </c>
      <c r="D14" s="15" t="s">
        <v>58</v>
      </c>
      <c r="E14" s="18">
        <v>33501</v>
      </c>
      <c r="F14" s="14" t="s">
        <v>83</v>
      </c>
      <c r="G14" s="14" t="s">
        <v>64</v>
      </c>
      <c r="H14" s="14" t="s">
        <v>71</v>
      </c>
      <c r="I14" s="15" t="s">
        <v>112</v>
      </c>
      <c r="J14" s="3" t="s">
        <v>113</v>
      </c>
      <c r="K14" s="11">
        <v>44927</v>
      </c>
      <c r="L14" s="11">
        <v>45040</v>
      </c>
      <c r="M14" s="15" t="s">
        <v>60</v>
      </c>
      <c r="N14" s="13">
        <f>+O14/4</f>
        <v>22049.264999999999</v>
      </c>
      <c r="O14" s="17">
        <v>88197.06</v>
      </c>
      <c r="Q14" s="9" t="s">
        <v>59</v>
      </c>
      <c r="R14" s="10" t="s">
        <v>150</v>
      </c>
      <c r="S14" s="12">
        <v>45044</v>
      </c>
      <c r="T14" s="12">
        <v>45016</v>
      </c>
    </row>
    <row r="15" spans="1:21" s="15" customFormat="1" ht="30" customHeight="1" x14ac:dyDescent="0.25">
      <c r="A15" s="8">
        <v>2023</v>
      </c>
      <c r="B15" s="6">
        <v>44927</v>
      </c>
      <c r="C15" s="6">
        <v>45016</v>
      </c>
      <c r="D15" s="15" t="s">
        <v>58</v>
      </c>
      <c r="E15" s="18">
        <v>33501</v>
      </c>
      <c r="F15" s="14" t="s">
        <v>87</v>
      </c>
      <c r="G15" s="14" t="s">
        <v>68</v>
      </c>
      <c r="H15" s="14" t="s">
        <v>75</v>
      </c>
      <c r="I15" s="15" t="s">
        <v>114</v>
      </c>
      <c r="J15" s="3" t="s">
        <v>115</v>
      </c>
      <c r="K15" s="11">
        <v>44927</v>
      </c>
      <c r="L15" s="11">
        <v>45040</v>
      </c>
      <c r="M15" s="15" t="s">
        <v>60</v>
      </c>
      <c r="N15" s="13">
        <f>+O15/4</f>
        <v>22049.264999999999</v>
      </c>
      <c r="O15" s="17">
        <v>88197.06</v>
      </c>
      <c r="Q15" s="9" t="s">
        <v>59</v>
      </c>
      <c r="R15" s="10" t="s">
        <v>150</v>
      </c>
      <c r="S15" s="12">
        <v>45044</v>
      </c>
      <c r="T15" s="12">
        <v>45016</v>
      </c>
    </row>
    <row r="16" spans="1:21" s="15" customFormat="1" ht="30" customHeight="1" x14ac:dyDescent="0.25">
      <c r="A16" s="8">
        <v>2023</v>
      </c>
      <c r="B16" s="6">
        <v>44927</v>
      </c>
      <c r="C16" s="6">
        <v>45016</v>
      </c>
      <c r="D16" s="15" t="s">
        <v>58</v>
      </c>
      <c r="E16" s="18">
        <v>33501</v>
      </c>
      <c r="F16" s="14" t="s">
        <v>85</v>
      </c>
      <c r="G16" s="14" t="s">
        <v>66</v>
      </c>
      <c r="H16" s="14" t="s">
        <v>73</v>
      </c>
      <c r="I16" s="15" t="s">
        <v>116</v>
      </c>
      <c r="J16" s="3" t="s">
        <v>117</v>
      </c>
      <c r="K16" s="11">
        <v>44927</v>
      </c>
      <c r="L16" s="11">
        <v>45107</v>
      </c>
      <c r="M16" s="15" t="s">
        <v>60</v>
      </c>
      <c r="N16" s="13">
        <f>+O16/6</f>
        <v>22049.264999999999</v>
      </c>
      <c r="O16" s="17">
        <v>132295.59</v>
      </c>
      <c r="Q16" s="9" t="s">
        <v>59</v>
      </c>
      <c r="R16" s="10" t="s">
        <v>150</v>
      </c>
      <c r="S16" s="12">
        <v>45044</v>
      </c>
      <c r="T16" s="12">
        <v>45016</v>
      </c>
    </row>
    <row r="17" spans="1:20" s="15" customFormat="1" ht="30" x14ac:dyDescent="0.25">
      <c r="A17" s="8">
        <v>2023</v>
      </c>
      <c r="B17" s="6">
        <v>44927</v>
      </c>
      <c r="C17" s="6">
        <v>45016</v>
      </c>
      <c r="D17" s="15" t="s">
        <v>58</v>
      </c>
      <c r="E17" s="18">
        <v>33501</v>
      </c>
      <c r="F17" s="15" t="s">
        <v>86</v>
      </c>
      <c r="G17" s="14" t="s">
        <v>67</v>
      </c>
      <c r="H17" s="14" t="s">
        <v>74</v>
      </c>
      <c r="I17" s="15" t="s">
        <v>118</v>
      </c>
      <c r="J17" s="3" t="s">
        <v>119</v>
      </c>
      <c r="K17" s="11">
        <v>44927</v>
      </c>
      <c r="L17" s="11">
        <v>44957</v>
      </c>
      <c r="M17" s="15" t="s">
        <v>60</v>
      </c>
      <c r="N17" s="13">
        <f>+O17/1</f>
        <v>22049.27</v>
      </c>
      <c r="O17" s="17">
        <v>22049.27</v>
      </c>
      <c r="Q17" s="9" t="s">
        <v>59</v>
      </c>
      <c r="R17" s="10" t="s">
        <v>150</v>
      </c>
      <c r="S17" s="12">
        <v>45044</v>
      </c>
      <c r="T17" s="12">
        <v>45016</v>
      </c>
    </row>
    <row r="18" spans="1:20" s="15" customFormat="1" ht="27" customHeight="1" x14ac:dyDescent="0.25">
      <c r="A18" s="8">
        <v>2023</v>
      </c>
      <c r="B18" s="6">
        <v>44927</v>
      </c>
      <c r="C18" s="6">
        <v>45016</v>
      </c>
      <c r="D18" s="15" t="s">
        <v>58</v>
      </c>
      <c r="E18" s="18">
        <v>33101</v>
      </c>
      <c r="F18" s="14" t="s">
        <v>89</v>
      </c>
      <c r="G18" s="14" t="s">
        <v>90</v>
      </c>
      <c r="H18" s="14" t="s">
        <v>91</v>
      </c>
      <c r="I18" s="15" t="s">
        <v>120</v>
      </c>
      <c r="J18" s="3" t="s">
        <v>121</v>
      </c>
      <c r="K18" s="11">
        <v>44930</v>
      </c>
      <c r="L18" s="11">
        <v>45046</v>
      </c>
      <c r="M18" s="2" t="s">
        <v>92</v>
      </c>
      <c r="N18" s="13">
        <f>+O18/4</f>
        <v>33794.28</v>
      </c>
      <c r="O18" s="17">
        <v>135177.12</v>
      </c>
      <c r="Q18" s="9" t="s">
        <v>59</v>
      </c>
      <c r="R18" s="10" t="s">
        <v>150</v>
      </c>
      <c r="S18" s="12">
        <v>45044</v>
      </c>
      <c r="T18" s="12">
        <v>45016</v>
      </c>
    </row>
    <row r="19" spans="1:20" s="15" customFormat="1" ht="30" customHeight="1" x14ac:dyDescent="0.25">
      <c r="A19" s="8">
        <v>2023</v>
      </c>
      <c r="B19" s="6">
        <v>44927</v>
      </c>
      <c r="C19" s="6">
        <v>45016</v>
      </c>
      <c r="D19" s="15" t="s">
        <v>58</v>
      </c>
      <c r="E19" s="18">
        <v>33302</v>
      </c>
      <c r="F19" s="14" t="s">
        <v>123</v>
      </c>
      <c r="G19" s="14" t="s">
        <v>124</v>
      </c>
      <c r="H19" s="14" t="s">
        <v>125</v>
      </c>
      <c r="I19" s="15" t="s">
        <v>122</v>
      </c>
      <c r="J19" s="3" t="s">
        <v>126</v>
      </c>
      <c r="K19" s="11">
        <v>44927</v>
      </c>
      <c r="L19" s="11">
        <v>45291</v>
      </c>
      <c r="M19" s="15" t="s">
        <v>127</v>
      </c>
      <c r="N19" s="13">
        <f>+O19/12</f>
        <v>26680</v>
      </c>
      <c r="O19" s="17">
        <v>320160</v>
      </c>
      <c r="Q19" s="9" t="s">
        <v>59</v>
      </c>
      <c r="R19" s="10" t="s">
        <v>150</v>
      </c>
      <c r="S19" s="12">
        <v>45044</v>
      </c>
      <c r="T19" s="12">
        <v>45016</v>
      </c>
    </row>
    <row r="20" spans="1:20" ht="30" customHeight="1" x14ac:dyDescent="0.25">
      <c r="A20" s="8">
        <v>2023</v>
      </c>
      <c r="B20" s="6">
        <v>44927</v>
      </c>
      <c r="C20" s="6">
        <v>45016</v>
      </c>
      <c r="D20" t="s">
        <v>58</v>
      </c>
      <c r="E20" s="18">
        <v>33501</v>
      </c>
      <c r="F20" s="14" t="s">
        <v>88</v>
      </c>
      <c r="G20" s="14" t="s">
        <v>69</v>
      </c>
      <c r="H20" s="14" t="s">
        <v>76</v>
      </c>
      <c r="I20" s="15" t="s">
        <v>128</v>
      </c>
      <c r="J20" s="3" t="s">
        <v>129</v>
      </c>
      <c r="K20" s="11">
        <v>44958</v>
      </c>
      <c r="L20" s="11">
        <v>45046</v>
      </c>
      <c r="M20" s="15" t="s">
        <v>60</v>
      </c>
      <c r="N20" s="13">
        <f>+O20/3</f>
        <v>22049.266666666666</v>
      </c>
      <c r="O20" s="17">
        <v>66147.8</v>
      </c>
      <c r="Q20" s="9" t="s">
        <v>59</v>
      </c>
      <c r="R20" s="10" t="s">
        <v>150</v>
      </c>
      <c r="S20" s="12">
        <v>45044</v>
      </c>
      <c r="T20" s="12">
        <v>45016</v>
      </c>
    </row>
    <row r="21" spans="1:20" ht="30" x14ac:dyDescent="0.25">
      <c r="A21" s="8">
        <v>2023</v>
      </c>
      <c r="B21" s="6">
        <v>44927</v>
      </c>
      <c r="C21" s="6">
        <v>45016</v>
      </c>
      <c r="D21" s="15" t="s">
        <v>58</v>
      </c>
      <c r="E21" s="18">
        <v>33501</v>
      </c>
      <c r="F21" t="s">
        <v>130</v>
      </c>
      <c r="G21" s="14" t="s">
        <v>131</v>
      </c>
      <c r="H21" s="14" t="s">
        <v>132</v>
      </c>
      <c r="I21" s="15" t="s">
        <v>133</v>
      </c>
      <c r="J21" s="3" t="s">
        <v>134</v>
      </c>
      <c r="K21" s="11">
        <v>44927</v>
      </c>
      <c r="L21" s="11">
        <v>45107</v>
      </c>
      <c r="M21" s="15" t="s">
        <v>60</v>
      </c>
      <c r="N21" s="13">
        <f>+O21/6</f>
        <v>14500</v>
      </c>
      <c r="O21" s="17">
        <v>87000</v>
      </c>
      <c r="Q21" s="9" t="s">
        <v>59</v>
      </c>
      <c r="R21" s="10" t="s">
        <v>150</v>
      </c>
      <c r="S21" s="12">
        <v>45044</v>
      </c>
      <c r="T21" s="12">
        <v>45016</v>
      </c>
    </row>
    <row r="22" spans="1:20" ht="30" x14ac:dyDescent="0.25">
      <c r="A22" s="8">
        <v>2023</v>
      </c>
      <c r="B22" s="6">
        <v>44927</v>
      </c>
      <c r="C22" s="6">
        <v>45016</v>
      </c>
      <c r="D22" s="15" t="s">
        <v>58</v>
      </c>
      <c r="E22" s="18">
        <v>33501</v>
      </c>
      <c r="F22" s="14" t="s">
        <v>136</v>
      </c>
      <c r="G22" s="14" t="s">
        <v>137</v>
      </c>
      <c r="H22" s="14" t="s">
        <v>138</v>
      </c>
      <c r="I22" s="15" t="s">
        <v>135</v>
      </c>
      <c r="J22" s="3" t="s">
        <v>139</v>
      </c>
      <c r="K22" s="11">
        <v>44927</v>
      </c>
      <c r="L22" s="11">
        <v>45107</v>
      </c>
      <c r="M22" s="15" t="s">
        <v>60</v>
      </c>
      <c r="N22" s="13">
        <f>+O22/6</f>
        <v>14500</v>
      </c>
      <c r="O22" s="17">
        <v>87000</v>
      </c>
      <c r="P22" s="15"/>
      <c r="Q22" s="9" t="s">
        <v>59</v>
      </c>
      <c r="R22" s="10" t="s">
        <v>150</v>
      </c>
      <c r="S22" s="12">
        <v>45044</v>
      </c>
      <c r="T22" s="12">
        <v>45016</v>
      </c>
    </row>
    <row r="23" spans="1:20" s="15" customFormat="1" ht="30.75" customHeight="1" x14ac:dyDescent="0.25">
      <c r="A23" s="8">
        <v>2023</v>
      </c>
      <c r="B23" s="6">
        <v>44927</v>
      </c>
      <c r="C23" s="6">
        <v>45016</v>
      </c>
      <c r="D23" s="15" t="s">
        <v>58</v>
      </c>
      <c r="E23" s="18">
        <v>33501</v>
      </c>
      <c r="F23" s="14" t="s">
        <v>143</v>
      </c>
      <c r="G23" s="14" t="s">
        <v>141</v>
      </c>
      <c r="H23" s="14" t="s">
        <v>142</v>
      </c>
      <c r="I23" s="15" t="s">
        <v>140</v>
      </c>
      <c r="J23" s="3" t="s">
        <v>144</v>
      </c>
      <c r="K23" s="11">
        <v>44986</v>
      </c>
      <c r="L23" s="11">
        <v>45077</v>
      </c>
      <c r="M23" s="15" t="s">
        <v>60</v>
      </c>
      <c r="N23" s="13">
        <f t="shared" ref="N23" si="0">+O23/3</f>
        <v>22049.266666666666</v>
      </c>
      <c r="O23" s="17">
        <v>66147.8</v>
      </c>
      <c r="Q23" s="9" t="s">
        <v>59</v>
      </c>
      <c r="R23" s="10" t="s">
        <v>150</v>
      </c>
      <c r="S23" s="12">
        <v>45044</v>
      </c>
      <c r="T23" s="12">
        <v>45016</v>
      </c>
    </row>
    <row r="24" spans="1:20" ht="30" x14ac:dyDescent="0.25">
      <c r="A24" s="8">
        <v>2023</v>
      </c>
      <c r="B24" s="6">
        <v>44927</v>
      </c>
      <c r="C24" s="6">
        <v>45016</v>
      </c>
      <c r="D24" t="s">
        <v>61</v>
      </c>
      <c r="E24" s="18">
        <v>12101</v>
      </c>
      <c r="F24" s="14" t="s">
        <v>145</v>
      </c>
      <c r="G24" s="14" t="s">
        <v>146</v>
      </c>
      <c r="H24" s="14" t="s">
        <v>147</v>
      </c>
      <c r="J24" s="3" t="s">
        <v>148</v>
      </c>
      <c r="K24" s="11">
        <v>44946</v>
      </c>
      <c r="L24" s="11">
        <v>45065</v>
      </c>
      <c r="M24" s="2" t="s">
        <v>149</v>
      </c>
      <c r="N24" s="13">
        <v>21600</v>
      </c>
      <c r="O24" s="13">
        <v>21600</v>
      </c>
      <c r="Q24" s="9" t="s">
        <v>59</v>
      </c>
      <c r="R24" s="10" t="s">
        <v>150</v>
      </c>
      <c r="S24" s="12">
        <v>45044</v>
      </c>
      <c r="T24" s="12">
        <v>45016</v>
      </c>
    </row>
    <row r="25" spans="1:20" ht="30" x14ac:dyDescent="0.25">
      <c r="A25" s="8">
        <v>2023</v>
      </c>
      <c r="B25" s="6">
        <v>44927</v>
      </c>
      <c r="C25" s="6">
        <v>45016</v>
      </c>
      <c r="D25" s="15" t="s">
        <v>61</v>
      </c>
      <c r="E25" s="18">
        <v>12101</v>
      </c>
      <c r="F25" s="14" t="s">
        <v>152</v>
      </c>
      <c r="G25" s="14" t="s">
        <v>153</v>
      </c>
      <c r="H25" s="14" t="s">
        <v>154</v>
      </c>
      <c r="J25" s="3" t="s">
        <v>151</v>
      </c>
      <c r="K25" s="11">
        <v>44958</v>
      </c>
      <c r="L25" s="11">
        <v>45000</v>
      </c>
      <c r="M25" s="2" t="s">
        <v>155</v>
      </c>
      <c r="N25" s="13">
        <v>10865.01</v>
      </c>
      <c r="O25" s="13">
        <v>10865.01</v>
      </c>
      <c r="Q25" s="9" t="s">
        <v>59</v>
      </c>
      <c r="R25" s="10" t="s">
        <v>150</v>
      </c>
      <c r="S25" s="12">
        <v>45044</v>
      </c>
      <c r="T25" s="12">
        <v>45016</v>
      </c>
    </row>
    <row r="26" spans="1:20" ht="30" x14ac:dyDescent="0.25">
      <c r="A26" s="8">
        <v>2023</v>
      </c>
      <c r="B26" s="6">
        <v>44927</v>
      </c>
      <c r="C26" s="6">
        <v>45016</v>
      </c>
      <c r="D26" s="24" t="s">
        <v>61</v>
      </c>
      <c r="E26" s="18">
        <v>12101</v>
      </c>
      <c r="F26" s="14" t="s">
        <v>156</v>
      </c>
      <c r="G26" s="14" t="s">
        <v>157</v>
      </c>
      <c r="H26" s="14" t="s">
        <v>158</v>
      </c>
      <c r="J26" s="3" t="s">
        <v>159</v>
      </c>
      <c r="K26" s="11">
        <v>44927</v>
      </c>
      <c r="L26" s="11">
        <v>44957</v>
      </c>
      <c r="M26" s="2" t="s">
        <v>149</v>
      </c>
      <c r="N26" s="13">
        <v>7200</v>
      </c>
      <c r="O26" s="13">
        <v>7200</v>
      </c>
      <c r="Q26" s="9" t="s">
        <v>59</v>
      </c>
      <c r="R26" s="10" t="s">
        <v>150</v>
      </c>
      <c r="S26" s="12">
        <v>45044</v>
      </c>
      <c r="T26" s="12">
        <v>45016</v>
      </c>
    </row>
    <row r="27" spans="1:20" ht="30" x14ac:dyDescent="0.25">
      <c r="A27" s="8">
        <v>2023</v>
      </c>
      <c r="B27" s="6">
        <v>44927</v>
      </c>
      <c r="C27" s="6">
        <v>45016</v>
      </c>
      <c r="D27" s="24" t="s">
        <v>61</v>
      </c>
      <c r="E27" s="18">
        <v>12101</v>
      </c>
      <c r="F27" s="14" t="s">
        <v>161</v>
      </c>
      <c r="G27" s="14" t="s">
        <v>162</v>
      </c>
      <c r="H27" s="14" t="s">
        <v>163</v>
      </c>
      <c r="J27" s="3" t="s">
        <v>160</v>
      </c>
      <c r="K27" s="11">
        <v>44958</v>
      </c>
      <c r="L27" s="11">
        <v>45000</v>
      </c>
      <c r="M27" s="2" t="s">
        <v>155</v>
      </c>
      <c r="N27" s="13">
        <v>10865.01</v>
      </c>
      <c r="O27" s="13">
        <v>10865.01</v>
      </c>
      <c r="P27" s="24"/>
      <c r="Q27" s="9" t="s">
        <v>59</v>
      </c>
      <c r="R27" s="10" t="s">
        <v>150</v>
      </c>
      <c r="S27" s="12">
        <v>45044</v>
      </c>
      <c r="T27" s="12">
        <v>45016</v>
      </c>
    </row>
    <row r="28" spans="1:20" ht="30" x14ac:dyDescent="0.25">
      <c r="A28" s="8">
        <v>2023</v>
      </c>
      <c r="B28" s="6">
        <v>44927</v>
      </c>
      <c r="C28" s="6">
        <v>45016</v>
      </c>
      <c r="D28" s="24" t="s">
        <v>61</v>
      </c>
      <c r="E28" s="18">
        <v>12101</v>
      </c>
      <c r="F28" s="14" t="s">
        <v>165</v>
      </c>
      <c r="G28" s="14" t="s">
        <v>166</v>
      </c>
      <c r="H28" s="14" t="s">
        <v>166</v>
      </c>
      <c r="J28" s="3" t="s">
        <v>164</v>
      </c>
      <c r="K28" s="11">
        <v>44947</v>
      </c>
      <c r="L28" s="11">
        <v>45031</v>
      </c>
      <c r="M28" s="2" t="s">
        <v>149</v>
      </c>
      <c r="N28" s="13">
        <v>14400</v>
      </c>
      <c r="O28" s="13">
        <v>14400</v>
      </c>
      <c r="Q28" s="9" t="s">
        <v>59</v>
      </c>
      <c r="R28" s="10" t="s">
        <v>150</v>
      </c>
      <c r="S28" s="12">
        <v>45044</v>
      </c>
      <c r="T28" s="12">
        <v>45016</v>
      </c>
    </row>
    <row r="29" spans="1:20" ht="30" x14ac:dyDescent="0.25">
      <c r="A29" s="8">
        <v>2023</v>
      </c>
      <c r="B29" s="6">
        <v>44927</v>
      </c>
      <c r="C29" s="6">
        <v>45016</v>
      </c>
      <c r="D29" s="24" t="s">
        <v>61</v>
      </c>
      <c r="E29" s="18">
        <v>12101</v>
      </c>
      <c r="F29" s="14" t="s">
        <v>168</v>
      </c>
      <c r="G29" s="14" t="s">
        <v>169</v>
      </c>
      <c r="H29" s="14" t="s">
        <v>170</v>
      </c>
      <c r="J29" s="3" t="s">
        <v>167</v>
      </c>
      <c r="K29" s="11">
        <v>44958</v>
      </c>
      <c r="L29" s="11">
        <v>45000</v>
      </c>
      <c r="M29" s="2" t="s">
        <v>155</v>
      </c>
      <c r="N29" s="13">
        <v>10865.01</v>
      </c>
      <c r="O29" s="13">
        <v>10865.01</v>
      </c>
      <c r="Q29" s="9" t="s">
        <v>59</v>
      </c>
      <c r="R29" s="10" t="s">
        <v>150</v>
      </c>
      <c r="S29" s="12">
        <v>45044</v>
      </c>
      <c r="T29" s="12">
        <v>45016</v>
      </c>
    </row>
    <row r="30" spans="1:20" ht="30" x14ac:dyDescent="0.25">
      <c r="A30" s="8">
        <v>2023</v>
      </c>
      <c r="B30" s="6">
        <v>44927</v>
      </c>
      <c r="C30" s="6">
        <v>45016</v>
      </c>
      <c r="D30" s="24" t="s">
        <v>61</v>
      </c>
      <c r="E30" s="18">
        <v>12101</v>
      </c>
      <c r="F30" s="14" t="s">
        <v>168</v>
      </c>
      <c r="G30" s="14" t="s">
        <v>169</v>
      </c>
      <c r="H30" s="14" t="s">
        <v>170</v>
      </c>
      <c r="I30" s="24"/>
      <c r="J30" s="3" t="s">
        <v>171</v>
      </c>
      <c r="K30" s="11">
        <v>44927</v>
      </c>
      <c r="L30" s="11">
        <v>44957</v>
      </c>
      <c r="M30" s="2" t="s">
        <v>149</v>
      </c>
      <c r="N30" s="13">
        <v>7200</v>
      </c>
      <c r="O30" s="13">
        <v>7200</v>
      </c>
      <c r="Q30" s="9" t="s">
        <v>59</v>
      </c>
      <c r="R30" s="10" t="s">
        <v>150</v>
      </c>
      <c r="S30" s="12">
        <v>45044</v>
      </c>
      <c r="T30" s="1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9">
      <formula1>Hidden_13</formula1>
    </dataValidation>
  </dataValidations>
  <hyperlinks>
    <hyperlink ref="J24" r:id="rId1"/>
    <hyperlink ref="J25" r:id="rId2"/>
    <hyperlink ref="J26" r:id="rId3"/>
    <hyperlink ref="J27" r:id="rId4"/>
    <hyperlink ref="J28" r:id="rId5"/>
    <hyperlink ref="J29" r:id="rId6"/>
    <hyperlink ref="J30" r:id="rId7"/>
  </hyperlinks>
  <pageMargins left="0.7" right="0.7" top="0.75" bottom="0.75" header="0.3" footer="0.3"/>
  <pageSetup orientation="portrait" horizontalDpi="4294967294" verticalDpi="4294967294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58</v>
      </c>
    </row>
    <row r="2" spans="1:1" x14ac:dyDescent="0.25">
      <c r="A2" s="15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99d8401d-ba85-4fb9-a8af-686445c3a77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2023-04-28T20:02:27Z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